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71\share\共有フォルダ\★ 共有フォルダー\人材育成\ＱＣ検定\■2025.6 QC検定講習（＆検定試験）\４）会員へ案内\"/>
    </mc:Choice>
  </mc:AlternateContent>
  <xr:revisionPtr revIDLastSave="0" documentId="13_ncr:1_{B9B553FA-FB82-4D31-A7C7-A7021343354B}" xr6:coauthVersionLast="47" xr6:coauthVersionMax="47" xr10:uidLastSave="{00000000-0000-0000-0000-000000000000}"/>
  <bookViews>
    <workbookView xWindow="1632" yWindow="408" windowWidth="21408" windowHeight="11832" xr2:uid="{2CEBFA2D-97C2-4822-AA57-A6079B26FFBC}"/>
  </bookViews>
  <sheets>
    <sheet name="■2級■" sheetId="6" r:id="rId1"/>
    <sheet name="●３級●" sheetId="7" r:id="rId2"/>
    <sheet name="受講料・テキスト代・受検料" sheetId="2" state="hidden" r:id="rId3"/>
  </sheets>
  <definedNames>
    <definedName name="_２級">受講料・テキスト代・受検料!$B$2:$D$2</definedName>
    <definedName name="_３級">受講料・テキスト代・受検料!$B$3:$D$3</definedName>
    <definedName name="_４級">受講料・テキスト代・受検料!$B$4:$D$4</definedName>
    <definedName name="テキスト代_教材">受講料・テキスト代・受検料!$C$2:$C$4</definedName>
    <definedName name="級_費用種別">受講料・テキスト代・受検料!$A$2:$A$4</definedName>
    <definedName name="受験料">受講料・テキスト代・受検料!$D$2:$D$4</definedName>
    <definedName name="受講料">受講料・テキスト代・受検料!$B$2:$B$4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7" l="1"/>
  <c r="G13" i="7"/>
  <c r="H12" i="7"/>
  <c r="G12" i="7"/>
  <c r="H11" i="7"/>
  <c r="G11" i="7"/>
  <c r="H10" i="7"/>
  <c r="G10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G21" i="7"/>
  <c r="H21" i="7"/>
  <c r="G22" i="7"/>
  <c r="H22" i="7"/>
  <c r="G23" i="7"/>
  <c r="H23" i="7"/>
  <c r="G24" i="7"/>
  <c r="H24" i="7"/>
  <c r="G25" i="7"/>
  <c r="H25" i="7"/>
  <c r="G26" i="7"/>
  <c r="H26" i="7"/>
  <c r="G27" i="7"/>
  <c r="H27" i="7"/>
  <c r="G28" i="7"/>
  <c r="H28" i="7"/>
  <c r="H9" i="7"/>
  <c r="G9" i="7"/>
  <c r="H8" i="7"/>
  <c r="G8" i="7"/>
  <c r="G13" i="6"/>
  <c r="F13" i="6"/>
  <c r="G12" i="6"/>
  <c r="F12" i="6"/>
  <c r="G11" i="6"/>
  <c r="F11" i="6"/>
  <c r="G10" i="6"/>
  <c r="F10" i="6"/>
  <c r="G9" i="6"/>
  <c r="F9" i="6"/>
  <c r="G8" i="6"/>
  <c r="F8" i="6"/>
  <c r="G29" i="7" l="1"/>
  <c r="H29" i="7"/>
  <c r="F14" i="6"/>
  <c r="G14" i="6"/>
</calcChain>
</file>

<file path=xl/sharedStrings.xml><?xml version="1.0" encoding="utf-8"?>
<sst xmlns="http://schemas.openxmlformats.org/spreadsheetml/2006/main" count="74" uniqueCount="42">
  <si>
    <t>貴社名</t>
    <rPh sb="0" eb="3">
      <t>キシャメイ</t>
    </rPh>
    <phoneticPr fontId="1"/>
  </si>
  <si>
    <t>電話番号</t>
    <rPh sb="0" eb="4">
      <t>デンワバンゴウ</t>
    </rPh>
    <phoneticPr fontId="1"/>
  </si>
  <si>
    <t>メール</t>
    <phoneticPr fontId="1"/>
  </si>
  <si>
    <t>氏名</t>
    <phoneticPr fontId="1"/>
  </si>
  <si>
    <t>所属・役職</t>
    <phoneticPr fontId="1"/>
  </si>
  <si>
    <t>ご連絡担当</t>
    <phoneticPr fontId="1"/>
  </si>
  <si>
    <t>教材購入</t>
    <phoneticPr fontId="1"/>
  </si>
  <si>
    <t>入力例）</t>
    <rPh sb="0" eb="2">
      <t>ニュウリョク</t>
    </rPh>
    <rPh sb="2" eb="3">
      <t>レイ</t>
    </rPh>
    <phoneticPr fontId="1"/>
  </si>
  <si>
    <t>荒井　由美</t>
    <rPh sb="0" eb="2">
      <t>アライ</t>
    </rPh>
    <rPh sb="3" eb="5">
      <t>ユミ</t>
    </rPh>
    <phoneticPr fontId="1"/>
  </si>
  <si>
    <t>受講料</t>
    <rPh sb="0" eb="3">
      <t>ジュコウリョウ</t>
    </rPh>
    <phoneticPr fontId="1"/>
  </si>
  <si>
    <t>受験料</t>
    <rPh sb="0" eb="3">
      <t>ジュケンリョウ</t>
    </rPh>
    <phoneticPr fontId="1"/>
  </si>
  <si>
    <t>テキスト代</t>
    <rPh sb="4" eb="5">
      <t>ダイ</t>
    </rPh>
    <phoneticPr fontId="1"/>
  </si>
  <si>
    <t>２級</t>
    <rPh sb="1" eb="2">
      <t>キュウ</t>
    </rPh>
    <phoneticPr fontId="1"/>
  </si>
  <si>
    <t>３級</t>
    <rPh sb="1" eb="2">
      <t>キュウ</t>
    </rPh>
    <phoneticPr fontId="1"/>
  </si>
  <si>
    <t>４級</t>
    <rPh sb="1" eb="2">
      <t>キュウ</t>
    </rPh>
    <phoneticPr fontId="1"/>
  </si>
  <si>
    <t>テキスト代（教材）</t>
    <rPh sb="4" eb="5">
      <t>ダイ</t>
    </rPh>
    <rPh sb="6" eb="8">
      <t>キョウザイ</t>
    </rPh>
    <phoneticPr fontId="1"/>
  </si>
  <si>
    <t>級/費用種別</t>
    <rPh sb="0" eb="1">
      <t>キュウ</t>
    </rPh>
    <rPh sb="2" eb="4">
      <t>ヒヨウ</t>
    </rPh>
    <rPh sb="4" eb="6">
      <t>シュベツ</t>
    </rPh>
    <phoneticPr fontId="1"/>
  </si>
  <si>
    <t>※高校生は無料</t>
    <rPh sb="1" eb="4">
      <t>コウコウセイ</t>
    </rPh>
    <rPh sb="5" eb="7">
      <t>ムリョウ</t>
    </rPh>
    <phoneticPr fontId="1"/>
  </si>
  <si>
    <t>※一般受検料金</t>
    <rPh sb="1" eb="7">
      <t>イッパンジュケンリョウキン</t>
    </rPh>
    <phoneticPr fontId="1"/>
  </si>
  <si>
    <t xml:space="preserve">2・3 級併願 </t>
    <phoneticPr fontId="1"/>
  </si>
  <si>
    <t>3・4 級併願</t>
    <phoneticPr fontId="1"/>
  </si>
  <si>
    <t>参考：新料金</t>
    <rPh sb="0" eb="2">
      <t>サンコウ</t>
    </rPh>
    <rPh sb="3" eb="4">
      <t>シン</t>
    </rPh>
    <rPh sb="4" eb="6">
      <t>リョウキン</t>
    </rPh>
    <phoneticPr fontId="1"/>
  </si>
  <si>
    <t>※2025年3月から値上げ予定</t>
    <rPh sb="5" eb="6">
      <t>ネン</t>
    </rPh>
    <rPh sb="7" eb="8">
      <t>ガツ</t>
    </rPh>
    <rPh sb="10" eb="12">
      <t>ネア</t>
    </rPh>
    <rPh sb="13" eb="15">
      <t>ヨテイ</t>
    </rPh>
    <phoneticPr fontId="1"/>
  </si>
  <si>
    <t>このシートは変更しないでください</t>
    <rPh sb="6" eb="8">
      <t>ヘンコウ</t>
    </rPh>
    <phoneticPr fontId="1"/>
  </si>
  <si>
    <t>高校生ですか？</t>
    <rPh sb="0" eb="3">
      <t>コウコウセイ</t>
    </rPh>
    <phoneticPr fontId="1"/>
  </si>
  <si>
    <t>入力必須</t>
    <rPh sb="0" eb="2">
      <t>ニュウリョク</t>
    </rPh>
    <rPh sb="2" eb="4">
      <t>ヒッス</t>
    </rPh>
    <phoneticPr fontId="1"/>
  </si>
  <si>
    <t>入力は任意</t>
    <rPh sb="0" eb="2">
      <t>ニュウリョク</t>
    </rPh>
    <rPh sb="3" eb="5">
      <t>ニンイ</t>
    </rPh>
    <phoneticPr fontId="1"/>
  </si>
  <si>
    <t>1:教材購入する
以外の方は無記入</t>
    <rPh sb="2" eb="4">
      <t>キョウザイ</t>
    </rPh>
    <rPh sb="4" eb="6">
      <t>コウニュウ</t>
    </rPh>
    <rPh sb="9" eb="11">
      <t>イガイ</t>
    </rPh>
    <rPh sb="12" eb="13">
      <t>カタ</t>
    </rPh>
    <rPh sb="14" eb="17">
      <t>ムキニュウ</t>
    </rPh>
    <phoneticPr fontId="1"/>
  </si>
  <si>
    <t>1:高校生
以外の方は無記入</t>
    <rPh sb="2" eb="5">
      <t>コウコウセイ</t>
    </rPh>
    <rPh sb="6" eb="8">
      <t>イガイ</t>
    </rPh>
    <rPh sb="9" eb="10">
      <t>カタ</t>
    </rPh>
    <rPh sb="11" eb="14">
      <t>ムキニュウ</t>
    </rPh>
    <phoneticPr fontId="1"/>
  </si>
  <si>
    <t>■２級■　講習会受講者リスト</t>
    <rPh sb="5" eb="8">
      <t>コウシュウカイ</t>
    </rPh>
    <rPh sb="8" eb="11">
      <t>ジュコウシャ</t>
    </rPh>
    <phoneticPr fontId="1"/>
  </si>
  <si>
    <t>●３級●　講習会受講者リスト</t>
    <rPh sb="5" eb="8">
      <t>コウシュウカイ</t>
    </rPh>
    <rPh sb="8" eb="11">
      <t>ジュコウシャ</t>
    </rPh>
    <phoneticPr fontId="1"/>
  </si>
  <si>
    <t>過去問解説会</t>
    <rPh sb="0" eb="3">
      <t>カコモン</t>
    </rPh>
    <rPh sb="3" eb="6">
      <t>カイセツカイ</t>
    </rPh>
    <phoneticPr fontId="1"/>
  </si>
  <si>
    <t>1:参加する
以外の方は無記入</t>
    <rPh sb="2" eb="4">
      <t>サンカ</t>
    </rPh>
    <phoneticPr fontId="1"/>
  </si>
  <si>
    <t>ANF使用欄</t>
    <phoneticPr fontId="1"/>
  </si>
  <si>
    <t>変更しないでください</t>
    <phoneticPr fontId="1"/>
  </si>
  <si>
    <t>テキスト代
（教材）</t>
    <rPh sb="4" eb="5">
      <t>ダイ</t>
    </rPh>
    <rPh sb="7" eb="9">
      <t>キョウザイ</t>
    </rPh>
    <phoneticPr fontId="1"/>
  </si>
  <si>
    <t>お支払い方法</t>
    <rPh sb="1" eb="3">
      <t>シハラ</t>
    </rPh>
    <rPh sb="4" eb="6">
      <t>ホウホウ</t>
    </rPh>
    <phoneticPr fontId="1"/>
  </si>
  <si>
    <t>c)教材は現金払い、受講料は銀行振込</t>
    <rPh sb="2" eb="4">
      <t>キョウザイ</t>
    </rPh>
    <rPh sb="5" eb="7">
      <t>ゲンキン</t>
    </rPh>
    <rPh sb="7" eb="8">
      <t>ハラ</t>
    </rPh>
    <rPh sb="10" eb="13">
      <t>ジュコウリョウ</t>
    </rPh>
    <rPh sb="14" eb="16">
      <t>ギンコウ</t>
    </rPh>
    <rPh sb="16" eb="18">
      <t>フリコミ</t>
    </rPh>
    <phoneticPr fontId="1"/>
  </si>
  <si>
    <t>d)教材は銀行振込、受講料は現金払い</t>
    <rPh sb="2" eb="4">
      <t>キョウザイ</t>
    </rPh>
    <rPh sb="5" eb="7">
      <t>ギンコウ</t>
    </rPh>
    <rPh sb="7" eb="9">
      <t>フリコミ</t>
    </rPh>
    <rPh sb="10" eb="13">
      <t>ジュコウリョウ</t>
    </rPh>
    <rPh sb="14" eb="16">
      <t>ゲンキン</t>
    </rPh>
    <rPh sb="16" eb="17">
      <t>バラ</t>
    </rPh>
    <phoneticPr fontId="1"/>
  </si>
  <si>
    <t>⇐必ず選択してください</t>
    <rPh sb="1" eb="2">
      <t>カナラ</t>
    </rPh>
    <rPh sb="3" eb="5">
      <t>センタク</t>
    </rPh>
    <phoneticPr fontId="1"/>
  </si>
  <si>
    <t>a)現金払い（教材・受講料とも）</t>
    <rPh sb="2" eb="4">
      <t>ゲンキン</t>
    </rPh>
    <rPh sb="4" eb="5">
      <t>バラ</t>
    </rPh>
    <phoneticPr fontId="1"/>
  </si>
  <si>
    <t>b)銀行振込（教材・受講料とも）</t>
    <rPh sb="2" eb="4">
      <t>ギンコウ</t>
    </rPh>
    <rPh sb="4" eb="6">
      <t>フリコミ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</si>
</sst>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yyyy/m/d;@"/>
    <numFmt numFmtId="177" formatCode="&quot;¥&quot;#,##0_);[Red]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b/>
      <sz val="11"/>
      <color theme="0" tint="-0.249977111117893"/>
      <name val="游ゴシック"/>
      <family val="3"/>
      <charset val="128"/>
      <scheme val="minor"/>
    </font>
    <font>
      <sz val="11"/>
      <color theme="0" tint="-0.249977111117893"/>
      <name val="游ゴシック"/>
      <family val="3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9"/>
      <color theme="0" tint="-0.499984740745262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5" fontId="0" fillId="0" borderId="1" xfId="0" applyNumberFormat="1" applyBorder="1">
      <alignment vertical="center"/>
    </xf>
    <xf numFmtId="5" fontId="0" fillId="5" borderId="1" xfId="0" applyNumberFormat="1" applyFill="1" applyBorder="1">
      <alignment vertical="center"/>
    </xf>
    <xf numFmtId="0" fontId="2" fillId="4" borderId="7" xfId="0" applyFont="1" applyFill="1" applyBorder="1" applyAlignment="1">
      <alignment horizontal="center" vertical="center"/>
    </xf>
    <xf numFmtId="5" fontId="3" fillId="0" borderId="1" xfId="0" applyNumberFormat="1" applyFont="1" applyBorder="1">
      <alignment vertical="center"/>
    </xf>
    <xf numFmtId="0" fontId="0" fillId="4" borderId="0" xfId="0" applyFill="1">
      <alignment vertical="center"/>
    </xf>
    <xf numFmtId="176" fontId="0" fillId="4" borderId="1" xfId="0" applyNumberFormat="1" applyFill="1" applyBorder="1" applyAlignment="1">
      <alignment horizontal="center" vertical="center"/>
    </xf>
    <xf numFmtId="5" fontId="0" fillId="4" borderId="1" xfId="0" applyNumberFormat="1" applyFill="1" applyBorder="1">
      <alignment vertical="center"/>
    </xf>
    <xf numFmtId="177" fontId="0" fillId="4" borderId="1" xfId="0" applyNumberFormat="1" applyFill="1" applyBorder="1">
      <alignment vertical="center"/>
    </xf>
    <xf numFmtId="0" fontId="4" fillId="4" borderId="1" xfId="0" applyFont="1" applyFill="1" applyBorder="1">
      <alignment vertical="center"/>
    </xf>
    <xf numFmtId="0" fontId="5" fillId="0" borderId="1" xfId="0" applyFont="1" applyBorder="1">
      <alignment vertical="center"/>
    </xf>
    <xf numFmtId="5" fontId="5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2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8" fillId="4" borderId="1" xfId="0" applyFont="1" applyFill="1" applyBorder="1">
      <alignment vertical="center"/>
    </xf>
    <xf numFmtId="0" fontId="8" fillId="4" borderId="1" xfId="0" applyFont="1" applyFill="1" applyBorder="1" applyAlignment="1">
      <alignment horizontal="center" vertical="center"/>
    </xf>
    <xf numFmtId="5" fontId="8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9" fillId="3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4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0" xfId="0" applyFont="1" applyBorder="1">
      <alignment vertical="center"/>
    </xf>
    <xf numFmtId="0" fontId="8" fillId="4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7" borderId="8" xfId="0" applyFont="1" applyFill="1" applyBorder="1" applyAlignment="1">
      <alignment horizontal="left" vertical="center"/>
    </xf>
    <xf numFmtId="0" fontId="12" fillId="7" borderId="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4CC40-3118-436E-879D-F4CD7A872489}">
  <sheetPr>
    <pageSetUpPr fitToPage="1"/>
  </sheetPr>
  <dimension ref="A1:I14"/>
  <sheetViews>
    <sheetView tabSelected="1" workbookViewId="0">
      <selection activeCell="B6" sqref="B6"/>
    </sheetView>
  </sheetViews>
  <sheetFormatPr defaultRowHeight="18" x14ac:dyDescent="0.45"/>
  <cols>
    <col min="1" max="1" width="12.69921875" customWidth="1"/>
    <col min="2" max="2" width="26.59765625" customWidth="1"/>
    <col min="3" max="3" width="16.8984375" customWidth="1"/>
    <col min="4" max="4" width="17.59765625" bestFit="1" customWidth="1"/>
    <col min="5" max="5" width="17.8984375" bestFit="1" customWidth="1"/>
    <col min="6" max="7" width="10.09765625" customWidth="1"/>
    <col min="8" max="8" width="30.796875" hidden="1" customWidth="1"/>
  </cols>
  <sheetData>
    <row r="1" spans="1:8" ht="34.200000000000003" customHeight="1" x14ac:dyDescent="0.45">
      <c r="A1" s="42" t="s">
        <v>29</v>
      </c>
      <c r="B1" s="42"/>
      <c r="C1" s="42"/>
      <c r="D1" s="42"/>
      <c r="E1" s="43"/>
      <c r="F1" s="12" t="s">
        <v>9</v>
      </c>
      <c r="G1" s="27" t="s">
        <v>35</v>
      </c>
      <c r="H1" s="34"/>
    </row>
    <row r="2" spans="1:8" ht="18" customHeight="1" x14ac:dyDescent="0.45">
      <c r="A2" s="5" t="s">
        <v>0</v>
      </c>
      <c r="B2" s="28"/>
      <c r="C2" s="29"/>
      <c r="D2" s="29"/>
      <c r="E2" s="30"/>
      <c r="F2" s="14">
        <v>2500</v>
      </c>
      <c r="G2" s="14">
        <v>2090</v>
      </c>
      <c r="H2" s="35">
        <v>1</v>
      </c>
    </row>
    <row r="3" spans="1:8" ht="18" customHeight="1" x14ac:dyDescent="0.45">
      <c r="A3" s="31" t="s">
        <v>5</v>
      </c>
      <c r="B3" s="5" t="s">
        <v>4</v>
      </c>
      <c r="C3" s="5" t="s">
        <v>3</v>
      </c>
      <c r="D3" s="5" t="s">
        <v>1</v>
      </c>
      <c r="E3" s="5" t="s">
        <v>2</v>
      </c>
      <c r="F3" s="11" t="s">
        <v>33</v>
      </c>
      <c r="G3" s="11"/>
      <c r="H3" s="36" t="s">
        <v>40</v>
      </c>
    </row>
    <row r="4" spans="1:8" x14ac:dyDescent="0.45">
      <c r="A4" s="32"/>
      <c r="B4" s="1"/>
      <c r="C4" s="1"/>
      <c r="D4" s="1"/>
      <c r="E4" s="1"/>
      <c r="F4" s="11" t="s">
        <v>34</v>
      </c>
      <c r="G4" s="11"/>
      <c r="H4" s="37" t="s">
        <v>41</v>
      </c>
    </row>
    <row r="5" spans="1:8" x14ac:dyDescent="0.45">
      <c r="A5" s="5" t="s">
        <v>36</v>
      </c>
      <c r="B5" s="39"/>
      <c r="C5" s="40" t="s">
        <v>39</v>
      </c>
      <c r="D5" s="33"/>
      <c r="E5" s="33"/>
      <c r="F5" s="11"/>
      <c r="G5" s="11"/>
      <c r="H5" s="37" t="s">
        <v>37</v>
      </c>
    </row>
    <row r="6" spans="1:8" ht="63" customHeight="1" x14ac:dyDescent="0.45">
      <c r="A6" s="20"/>
      <c r="B6" s="21" t="s">
        <v>26</v>
      </c>
      <c r="C6" s="21" t="s">
        <v>25</v>
      </c>
      <c r="D6" s="21" t="s">
        <v>27</v>
      </c>
      <c r="E6" s="21" t="s">
        <v>28</v>
      </c>
      <c r="F6" s="11"/>
      <c r="G6" s="11"/>
      <c r="H6" s="37" t="s">
        <v>38</v>
      </c>
    </row>
    <row r="7" spans="1:8" x14ac:dyDescent="0.45">
      <c r="A7" s="3"/>
      <c r="B7" s="19" t="s">
        <v>4</v>
      </c>
      <c r="C7" s="19" t="s">
        <v>3</v>
      </c>
      <c r="D7" s="4" t="s">
        <v>6</v>
      </c>
      <c r="E7" s="4" t="s">
        <v>24</v>
      </c>
      <c r="F7" s="6" t="s">
        <v>9</v>
      </c>
      <c r="G7" s="6" t="s">
        <v>11</v>
      </c>
    </row>
    <row r="8" spans="1:8" ht="10.199999999999999" customHeight="1" x14ac:dyDescent="0.45">
      <c r="A8" s="24" t="s">
        <v>7</v>
      </c>
      <c r="B8" s="25"/>
      <c r="C8" s="25" t="s">
        <v>8</v>
      </c>
      <c r="D8" s="38">
        <v>1</v>
      </c>
      <c r="E8" s="38">
        <v>1</v>
      </c>
      <c r="F8" s="26">
        <f t="shared" ref="F8:F13" si="0">IF(AND(C8&gt;0,E8=1),0,IF(C8&gt;0,$F$2,0))</f>
        <v>0</v>
      </c>
      <c r="G8" s="26">
        <f>IF(D8=1,$G$2,0)</f>
        <v>2090</v>
      </c>
    </row>
    <row r="9" spans="1:8" x14ac:dyDescent="0.45">
      <c r="A9" s="2">
        <v>1</v>
      </c>
      <c r="B9" s="1"/>
      <c r="C9" s="1"/>
      <c r="D9" s="23"/>
      <c r="E9" s="23"/>
      <c r="F9" s="13">
        <f t="shared" si="0"/>
        <v>0</v>
      </c>
      <c r="G9" s="13">
        <f>IF(D9=1,$G$2,0)</f>
        <v>0</v>
      </c>
    </row>
    <row r="10" spans="1:8" x14ac:dyDescent="0.45">
      <c r="A10" s="2">
        <v>2</v>
      </c>
      <c r="B10" s="1"/>
      <c r="C10" s="1"/>
      <c r="D10" s="23"/>
      <c r="E10" s="23"/>
      <c r="F10" s="13">
        <f t="shared" si="0"/>
        <v>0</v>
      </c>
      <c r="G10" s="13">
        <f t="shared" ref="G10:G13" si="1">IF(D10=1,$G$2,0)</f>
        <v>0</v>
      </c>
    </row>
    <row r="11" spans="1:8" x14ac:dyDescent="0.45">
      <c r="A11" s="2">
        <v>3</v>
      </c>
      <c r="B11" s="1"/>
      <c r="C11" s="1"/>
      <c r="D11" s="23"/>
      <c r="E11" s="23"/>
      <c r="F11" s="13">
        <f t="shared" si="0"/>
        <v>0</v>
      </c>
      <c r="G11" s="13">
        <f t="shared" si="1"/>
        <v>0</v>
      </c>
    </row>
    <row r="12" spans="1:8" x14ac:dyDescent="0.45">
      <c r="A12" s="2">
        <v>4</v>
      </c>
      <c r="B12" s="1"/>
      <c r="C12" s="1"/>
      <c r="D12" s="23"/>
      <c r="E12" s="23"/>
      <c r="F12" s="13">
        <f t="shared" si="0"/>
        <v>0</v>
      </c>
      <c r="G12" s="13">
        <f t="shared" si="1"/>
        <v>0</v>
      </c>
    </row>
    <row r="13" spans="1:8" x14ac:dyDescent="0.45">
      <c r="A13" s="2">
        <v>5</v>
      </c>
      <c r="B13" s="1"/>
      <c r="C13" s="1"/>
      <c r="D13" s="23"/>
      <c r="E13" s="23"/>
      <c r="F13" s="13">
        <f t="shared" si="0"/>
        <v>0</v>
      </c>
      <c r="G13" s="13">
        <f t="shared" si="1"/>
        <v>0</v>
      </c>
    </row>
    <row r="14" spans="1:8" x14ac:dyDescent="0.45">
      <c r="F14" s="7">
        <f>SUM(F9:F13)</f>
        <v>0</v>
      </c>
      <c r="G14" s="7">
        <f>SUM(G9:G13)</f>
        <v>0</v>
      </c>
    </row>
  </sheetData>
  <mergeCells count="3">
    <mergeCell ref="B2:E2"/>
    <mergeCell ref="A3:A4"/>
    <mergeCell ref="A1:E1"/>
  </mergeCells>
  <phoneticPr fontId="1"/>
  <dataValidations count="2">
    <dataValidation type="list" allowBlank="1" showInputMessage="1" showErrorMessage="1" sqref="D8:E13" xr:uid="{ABB608E6-FEAC-4E23-B97D-F2CD9DA8165B}">
      <formula1>$H$1:$H$2</formula1>
    </dataValidation>
    <dataValidation type="list" allowBlank="1" showInputMessage="1" showErrorMessage="1" sqref="B5" xr:uid="{69B8E612-3AFE-4261-94B2-800FDD275345}">
      <formula1>$H$3:$H$6</formula1>
    </dataValidation>
  </dataValidations>
  <pageMargins left="0.7" right="0.7" top="0.75" bottom="0.75" header="0.3" footer="0.3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71CD-A5AB-4D91-AB05-BEFC4BC0532D}">
  <sheetPr>
    <pageSetUpPr fitToPage="1"/>
  </sheetPr>
  <dimension ref="A1:J29"/>
  <sheetViews>
    <sheetView workbookViewId="0">
      <selection activeCell="K9" sqref="K9"/>
    </sheetView>
  </sheetViews>
  <sheetFormatPr defaultRowHeight="18" x14ac:dyDescent="0.45"/>
  <cols>
    <col min="1" max="1" width="12.69921875" customWidth="1"/>
    <col min="2" max="2" width="26.59765625" customWidth="1"/>
    <col min="3" max="4" width="16.8984375" customWidth="1"/>
    <col min="5" max="5" width="17.59765625" bestFit="1" customWidth="1"/>
    <col min="6" max="6" width="17.8984375" bestFit="1" customWidth="1"/>
    <col min="7" max="8" width="10.09765625" customWidth="1"/>
    <col min="9" max="9" width="30.796875" hidden="1" customWidth="1"/>
  </cols>
  <sheetData>
    <row r="1" spans="1:9" ht="34.200000000000003" customHeight="1" x14ac:dyDescent="0.45">
      <c r="A1" s="44" t="s">
        <v>30</v>
      </c>
      <c r="B1" s="44"/>
      <c r="C1" s="44"/>
      <c r="D1" s="44"/>
      <c r="E1" s="44"/>
      <c r="F1" s="45"/>
      <c r="G1" s="12" t="s">
        <v>9</v>
      </c>
      <c r="H1" s="27" t="s">
        <v>35</v>
      </c>
      <c r="I1" s="34"/>
    </row>
    <row r="2" spans="1:9" ht="18" customHeight="1" x14ac:dyDescent="0.45">
      <c r="A2" s="5" t="s">
        <v>0</v>
      </c>
      <c r="B2" s="28"/>
      <c r="C2" s="29"/>
      <c r="D2" s="29"/>
      <c r="E2" s="29"/>
      <c r="F2" s="30"/>
      <c r="G2" s="14">
        <v>1500</v>
      </c>
      <c r="H2" s="14">
        <v>2530</v>
      </c>
      <c r="I2" s="35">
        <v>1</v>
      </c>
    </row>
    <row r="3" spans="1:9" ht="18" customHeight="1" x14ac:dyDescent="0.45">
      <c r="A3" s="31" t="s">
        <v>5</v>
      </c>
      <c r="B3" s="5" t="s">
        <v>4</v>
      </c>
      <c r="C3" s="5" t="s">
        <v>3</v>
      </c>
      <c r="D3" s="5" t="s">
        <v>1</v>
      </c>
      <c r="E3" s="5" t="s">
        <v>2</v>
      </c>
      <c r="G3" s="11" t="s">
        <v>33</v>
      </c>
      <c r="H3" s="11"/>
      <c r="I3" s="36" t="s">
        <v>40</v>
      </c>
    </row>
    <row r="4" spans="1:9" x14ac:dyDescent="0.45">
      <c r="A4" s="32"/>
      <c r="B4" s="1"/>
      <c r="C4" s="1"/>
      <c r="D4" s="1"/>
      <c r="E4" s="1"/>
      <c r="G4" s="11" t="s">
        <v>34</v>
      </c>
      <c r="H4" s="11"/>
      <c r="I4" s="37" t="s">
        <v>41</v>
      </c>
    </row>
    <row r="5" spans="1:9" x14ac:dyDescent="0.45">
      <c r="A5" s="5" t="s">
        <v>36</v>
      </c>
      <c r="B5" s="39"/>
      <c r="C5" s="40" t="s">
        <v>39</v>
      </c>
      <c r="D5" s="40"/>
      <c r="E5" s="33"/>
      <c r="F5" s="33"/>
      <c r="G5" s="11"/>
      <c r="H5" s="11"/>
      <c r="I5" s="37" t="s">
        <v>37</v>
      </c>
    </row>
    <row r="6" spans="1:9" ht="63" customHeight="1" x14ac:dyDescent="0.45">
      <c r="A6" s="20"/>
      <c r="B6" s="21" t="s">
        <v>26</v>
      </c>
      <c r="C6" s="21" t="s">
        <v>25</v>
      </c>
      <c r="D6" s="21" t="s">
        <v>32</v>
      </c>
      <c r="E6" s="21" t="s">
        <v>27</v>
      </c>
      <c r="F6" s="21" t="s">
        <v>28</v>
      </c>
      <c r="G6" s="11"/>
      <c r="H6" s="11"/>
      <c r="I6" s="37" t="s">
        <v>38</v>
      </c>
    </row>
    <row r="7" spans="1:9" x14ac:dyDescent="0.45">
      <c r="A7" s="3"/>
      <c r="B7" s="19" t="s">
        <v>4</v>
      </c>
      <c r="C7" s="19" t="s">
        <v>3</v>
      </c>
      <c r="D7" s="22" t="s">
        <v>31</v>
      </c>
      <c r="E7" s="4" t="s">
        <v>6</v>
      </c>
      <c r="F7" s="4" t="s">
        <v>24</v>
      </c>
      <c r="G7" s="6" t="s">
        <v>9</v>
      </c>
      <c r="H7" s="6" t="s">
        <v>11</v>
      </c>
    </row>
    <row r="8" spans="1:9" ht="10.199999999999999" customHeight="1" x14ac:dyDescent="0.45">
      <c r="A8" s="24" t="s">
        <v>7</v>
      </c>
      <c r="B8" s="25"/>
      <c r="C8" s="25" t="s">
        <v>8</v>
      </c>
      <c r="D8" s="41"/>
      <c r="E8" s="38">
        <v>1</v>
      </c>
      <c r="F8" s="38">
        <v>1</v>
      </c>
      <c r="G8" s="26">
        <f t="shared" ref="G8:G13" si="0">IF(AND(C8&gt;0,F8=1),0,IF(C8&gt;0,$G$2,0))</f>
        <v>0</v>
      </c>
      <c r="H8" s="26">
        <f>IF(E8=1,$H$2,0)</f>
        <v>2530</v>
      </c>
    </row>
    <row r="9" spans="1:9" x14ac:dyDescent="0.45">
      <c r="A9" s="2">
        <v>1</v>
      </c>
      <c r="B9" s="1"/>
      <c r="C9" s="1"/>
      <c r="D9" s="23"/>
      <c r="E9" s="23"/>
      <c r="F9" s="23"/>
      <c r="G9" s="13">
        <f t="shared" si="0"/>
        <v>0</v>
      </c>
      <c r="H9" s="13">
        <f>IF(E9=1,$H$2,0)</f>
        <v>0</v>
      </c>
    </row>
    <row r="10" spans="1:9" x14ac:dyDescent="0.45">
      <c r="A10" s="2">
        <v>2</v>
      </c>
      <c r="B10" s="1"/>
      <c r="C10" s="1"/>
      <c r="D10" s="23"/>
      <c r="E10" s="23"/>
      <c r="F10" s="23"/>
      <c r="G10" s="13">
        <f t="shared" si="0"/>
        <v>0</v>
      </c>
      <c r="H10" s="13">
        <f t="shared" ref="H10:H13" si="1">IF(E10=1,$H$2,0)</f>
        <v>0</v>
      </c>
    </row>
    <row r="11" spans="1:9" x14ac:dyDescent="0.45">
      <c r="A11" s="2">
        <v>3</v>
      </c>
      <c r="B11" s="1"/>
      <c r="C11" s="1"/>
      <c r="D11" s="23"/>
      <c r="E11" s="23"/>
      <c r="F11" s="23"/>
      <c r="G11" s="13">
        <f t="shared" si="0"/>
        <v>0</v>
      </c>
      <c r="H11" s="13">
        <f t="shared" si="1"/>
        <v>0</v>
      </c>
    </row>
    <row r="12" spans="1:9" x14ac:dyDescent="0.45">
      <c r="A12" s="2">
        <v>4</v>
      </c>
      <c r="B12" s="1"/>
      <c r="C12" s="1"/>
      <c r="D12" s="23"/>
      <c r="E12" s="23"/>
      <c r="F12" s="23"/>
      <c r="G12" s="13">
        <f t="shared" si="0"/>
        <v>0</v>
      </c>
      <c r="H12" s="13">
        <f t="shared" si="1"/>
        <v>0</v>
      </c>
    </row>
    <row r="13" spans="1:9" x14ac:dyDescent="0.45">
      <c r="A13" s="2">
        <v>5</v>
      </c>
      <c r="B13" s="1"/>
      <c r="C13" s="1"/>
      <c r="D13" s="23"/>
      <c r="E13" s="23"/>
      <c r="F13" s="23"/>
      <c r="G13" s="13">
        <f t="shared" si="0"/>
        <v>0</v>
      </c>
      <c r="H13" s="13">
        <f t="shared" si="1"/>
        <v>0</v>
      </c>
    </row>
    <row r="14" spans="1:9" x14ac:dyDescent="0.45">
      <c r="A14" s="2">
        <v>6</v>
      </c>
      <c r="B14" s="1"/>
      <c r="C14" s="1"/>
      <c r="D14" s="23"/>
      <c r="E14" s="23"/>
      <c r="F14" s="23"/>
      <c r="G14" s="13">
        <f t="shared" ref="G14:G28" si="2">IF(AND(C14&gt;0,F14=1),0,IF(C14&gt;0,$G$2,0))</f>
        <v>0</v>
      </c>
      <c r="H14" s="13">
        <f t="shared" ref="H14:H28" si="3">IF(E14=1,$H$2,0)</f>
        <v>0</v>
      </c>
    </row>
    <row r="15" spans="1:9" x14ac:dyDescent="0.45">
      <c r="A15" s="2">
        <v>7</v>
      </c>
      <c r="B15" s="1"/>
      <c r="C15" s="1"/>
      <c r="D15" s="23"/>
      <c r="E15" s="23"/>
      <c r="F15" s="23"/>
      <c r="G15" s="13">
        <f t="shared" si="2"/>
        <v>0</v>
      </c>
      <c r="H15" s="13">
        <f t="shared" si="3"/>
        <v>0</v>
      </c>
    </row>
    <row r="16" spans="1:9" x14ac:dyDescent="0.45">
      <c r="A16" s="2">
        <v>8</v>
      </c>
      <c r="B16" s="1"/>
      <c r="C16" s="1"/>
      <c r="D16" s="23"/>
      <c r="E16" s="23"/>
      <c r="F16" s="23"/>
      <c r="G16" s="13">
        <f t="shared" si="2"/>
        <v>0</v>
      </c>
      <c r="H16" s="13">
        <f t="shared" si="3"/>
        <v>0</v>
      </c>
    </row>
    <row r="17" spans="1:8" x14ac:dyDescent="0.45">
      <c r="A17" s="2">
        <v>9</v>
      </c>
      <c r="B17" s="1"/>
      <c r="C17" s="1"/>
      <c r="D17" s="23"/>
      <c r="E17" s="23"/>
      <c r="F17" s="23"/>
      <c r="G17" s="13">
        <f t="shared" si="2"/>
        <v>0</v>
      </c>
      <c r="H17" s="13">
        <f t="shared" si="3"/>
        <v>0</v>
      </c>
    </row>
    <row r="18" spans="1:8" x14ac:dyDescent="0.45">
      <c r="A18" s="2">
        <v>10</v>
      </c>
      <c r="B18" s="1"/>
      <c r="C18" s="1"/>
      <c r="D18" s="23"/>
      <c r="E18" s="23"/>
      <c r="F18" s="23"/>
      <c r="G18" s="13">
        <f t="shared" si="2"/>
        <v>0</v>
      </c>
      <c r="H18" s="13">
        <f t="shared" si="3"/>
        <v>0</v>
      </c>
    </row>
    <row r="19" spans="1:8" x14ac:dyDescent="0.45">
      <c r="A19" s="2">
        <v>11</v>
      </c>
      <c r="B19" s="1"/>
      <c r="C19" s="1"/>
      <c r="D19" s="23"/>
      <c r="E19" s="23"/>
      <c r="F19" s="23"/>
      <c r="G19" s="13">
        <f t="shared" si="2"/>
        <v>0</v>
      </c>
      <c r="H19" s="13">
        <f t="shared" si="3"/>
        <v>0</v>
      </c>
    </row>
    <row r="20" spans="1:8" x14ac:dyDescent="0.45">
      <c r="A20" s="2">
        <v>12</v>
      </c>
      <c r="B20" s="1"/>
      <c r="C20" s="1"/>
      <c r="D20" s="23"/>
      <c r="E20" s="23"/>
      <c r="F20" s="23"/>
      <c r="G20" s="13">
        <f t="shared" si="2"/>
        <v>0</v>
      </c>
      <c r="H20" s="13">
        <f t="shared" si="3"/>
        <v>0</v>
      </c>
    </row>
    <row r="21" spans="1:8" x14ac:dyDescent="0.45">
      <c r="A21" s="2">
        <v>13</v>
      </c>
      <c r="B21" s="1"/>
      <c r="C21" s="1"/>
      <c r="D21" s="23"/>
      <c r="E21" s="23"/>
      <c r="F21" s="23"/>
      <c r="G21" s="13">
        <f t="shared" si="2"/>
        <v>0</v>
      </c>
      <c r="H21" s="13">
        <f t="shared" si="3"/>
        <v>0</v>
      </c>
    </row>
    <row r="22" spans="1:8" x14ac:dyDescent="0.45">
      <c r="A22" s="2">
        <v>14</v>
      </c>
      <c r="B22" s="1"/>
      <c r="C22" s="1"/>
      <c r="D22" s="23"/>
      <c r="E22" s="23"/>
      <c r="F22" s="23"/>
      <c r="G22" s="13">
        <f t="shared" si="2"/>
        <v>0</v>
      </c>
      <c r="H22" s="13">
        <f t="shared" si="3"/>
        <v>0</v>
      </c>
    </row>
    <row r="23" spans="1:8" x14ac:dyDescent="0.45">
      <c r="A23" s="2">
        <v>15</v>
      </c>
      <c r="B23" s="1"/>
      <c r="C23" s="1"/>
      <c r="D23" s="23"/>
      <c r="E23" s="23"/>
      <c r="F23" s="23"/>
      <c r="G23" s="13">
        <f t="shared" si="2"/>
        <v>0</v>
      </c>
      <c r="H23" s="13">
        <f t="shared" si="3"/>
        <v>0</v>
      </c>
    </row>
    <row r="24" spans="1:8" x14ac:dyDescent="0.45">
      <c r="A24" s="2">
        <v>16</v>
      </c>
      <c r="B24" s="1"/>
      <c r="C24" s="1"/>
      <c r="D24" s="23"/>
      <c r="E24" s="23"/>
      <c r="F24" s="23"/>
      <c r="G24" s="13">
        <f t="shared" si="2"/>
        <v>0</v>
      </c>
      <c r="H24" s="13">
        <f t="shared" si="3"/>
        <v>0</v>
      </c>
    </row>
    <row r="25" spans="1:8" x14ac:dyDescent="0.45">
      <c r="A25" s="2">
        <v>17</v>
      </c>
      <c r="B25" s="1"/>
      <c r="C25" s="1"/>
      <c r="D25" s="23"/>
      <c r="E25" s="23"/>
      <c r="F25" s="23"/>
      <c r="G25" s="13">
        <f t="shared" si="2"/>
        <v>0</v>
      </c>
      <c r="H25" s="13">
        <f t="shared" si="3"/>
        <v>0</v>
      </c>
    </row>
    <row r="26" spans="1:8" x14ac:dyDescent="0.45">
      <c r="A26" s="2">
        <v>18</v>
      </c>
      <c r="B26" s="1"/>
      <c r="C26" s="1"/>
      <c r="D26" s="23"/>
      <c r="E26" s="23"/>
      <c r="F26" s="23"/>
      <c r="G26" s="13">
        <f t="shared" si="2"/>
        <v>0</v>
      </c>
      <c r="H26" s="13">
        <f t="shared" si="3"/>
        <v>0</v>
      </c>
    </row>
    <row r="27" spans="1:8" x14ac:dyDescent="0.45">
      <c r="A27" s="2">
        <v>19</v>
      </c>
      <c r="B27" s="1"/>
      <c r="C27" s="1"/>
      <c r="D27" s="23"/>
      <c r="E27" s="23"/>
      <c r="F27" s="23"/>
      <c r="G27" s="13">
        <f t="shared" si="2"/>
        <v>0</v>
      </c>
      <c r="H27" s="13">
        <f t="shared" si="3"/>
        <v>0</v>
      </c>
    </row>
    <row r="28" spans="1:8" x14ac:dyDescent="0.45">
      <c r="A28" s="2">
        <v>20</v>
      </c>
      <c r="B28" s="1"/>
      <c r="C28" s="1"/>
      <c r="D28" s="23"/>
      <c r="E28" s="23"/>
      <c r="F28" s="23"/>
      <c r="G28" s="13">
        <f t="shared" si="2"/>
        <v>0</v>
      </c>
      <c r="H28" s="13">
        <f t="shared" si="3"/>
        <v>0</v>
      </c>
    </row>
    <row r="29" spans="1:8" x14ac:dyDescent="0.45">
      <c r="G29" s="7">
        <f>SUM(G9:G28)</f>
        <v>0</v>
      </c>
      <c r="H29" s="7">
        <f>SUM(H9:H28)</f>
        <v>0</v>
      </c>
    </row>
  </sheetData>
  <mergeCells count="3">
    <mergeCell ref="B2:F2"/>
    <mergeCell ref="A3:A4"/>
    <mergeCell ref="A1:F1"/>
  </mergeCells>
  <phoneticPr fontId="1"/>
  <dataValidations count="2">
    <dataValidation type="list" allowBlank="1" showInputMessage="1" showErrorMessage="1" sqref="B5" xr:uid="{5EB74045-F354-4240-86FC-DF3DB618BA91}">
      <formula1>$I$3:$I$6</formula1>
    </dataValidation>
    <dataValidation type="list" allowBlank="1" showInputMessage="1" showErrorMessage="1" sqref="E8:F28 D9:D28" xr:uid="{078DB644-0014-4060-8862-DCF3AD3CEFFE}">
      <formula1>$I$1:$I$2</formula1>
    </dataValidation>
  </dataValidations>
  <pageMargins left="0.7" right="0.7" top="0.75" bottom="0.75" header="0.3" footer="0.3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392FE-0953-42E5-870A-E2A5C3F76B0F}">
  <dimension ref="A1:E10"/>
  <sheetViews>
    <sheetView workbookViewId="0">
      <selection activeCell="B14" sqref="B14"/>
    </sheetView>
  </sheetViews>
  <sheetFormatPr defaultRowHeight="18" x14ac:dyDescent="0.45"/>
  <cols>
    <col min="1" max="1" width="11.69921875" bestFit="1" customWidth="1"/>
    <col min="2" max="4" width="19.09765625" customWidth="1"/>
    <col min="5" max="5" width="12.3984375" bestFit="1" customWidth="1"/>
  </cols>
  <sheetData>
    <row r="1" spans="1:5" x14ac:dyDescent="0.45">
      <c r="A1" s="6" t="s">
        <v>16</v>
      </c>
      <c r="B1" s="6" t="s">
        <v>9</v>
      </c>
      <c r="C1" s="6" t="s">
        <v>15</v>
      </c>
      <c r="D1" s="6" t="s">
        <v>10</v>
      </c>
      <c r="E1" s="9" t="s">
        <v>21</v>
      </c>
    </row>
    <row r="2" spans="1:5" x14ac:dyDescent="0.45">
      <c r="A2" s="6" t="s">
        <v>12</v>
      </c>
      <c r="B2" s="8">
        <v>2500</v>
      </c>
      <c r="C2" s="8">
        <v>2090</v>
      </c>
      <c r="D2" s="8">
        <v>6380</v>
      </c>
      <c r="E2" s="10">
        <v>7150</v>
      </c>
    </row>
    <row r="3" spans="1:5" x14ac:dyDescent="0.45">
      <c r="A3" s="6" t="s">
        <v>13</v>
      </c>
      <c r="B3" s="8">
        <v>1500</v>
      </c>
      <c r="C3" s="8">
        <v>2530</v>
      </c>
      <c r="D3" s="8">
        <v>5170</v>
      </c>
      <c r="E3" s="10">
        <v>5830</v>
      </c>
    </row>
    <row r="4" spans="1:5" x14ac:dyDescent="0.45">
      <c r="A4" s="6" t="s">
        <v>14</v>
      </c>
      <c r="B4" s="8">
        <v>0</v>
      </c>
      <c r="C4" s="8">
        <v>0</v>
      </c>
      <c r="D4" s="8">
        <v>3960</v>
      </c>
      <c r="E4" s="10">
        <v>4400</v>
      </c>
    </row>
    <row r="5" spans="1:5" x14ac:dyDescent="0.45">
      <c r="B5" t="s">
        <v>17</v>
      </c>
      <c r="D5" t="s">
        <v>18</v>
      </c>
      <c r="E5" t="s">
        <v>22</v>
      </c>
    </row>
    <row r="7" spans="1:5" x14ac:dyDescent="0.45">
      <c r="A7" s="15" t="s">
        <v>19</v>
      </c>
      <c r="B7" s="16"/>
      <c r="C7" s="16"/>
      <c r="D7" s="17">
        <v>10450</v>
      </c>
      <c r="E7" s="17">
        <v>11660</v>
      </c>
    </row>
    <row r="8" spans="1:5" x14ac:dyDescent="0.45">
      <c r="A8" s="15" t="s">
        <v>20</v>
      </c>
      <c r="B8" s="16"/>
      <c r="C8" s="16"/>
      <c r="D8" s="17">
        <v>8250</v>
      </c>
      <c r="E8" s="17">
        <v>9130</v>
      </c>
    </row>
    <row r="10" spans="1:5" ht="45.6" x14ac:dyDescent="0.45">
      <c r="A10" s="18" t="s">
        <v>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■2級■</vt:lpstr>
      <vt:lpstr>●３級●</vt:lpstr>
      <vt:lpstr>受講料・テキスト代・受検料</vt:lpstr>
      <vt:lpstr>_２級</vt:lpstr>
      <vt:lpstr>_３級</vt:lpstr>
      <vt:lpstr>_４級</vt:lpstr>
      <vt:lpstr>テキスト代_教材</vt:lpstr>
      <vt:lpstr>級_費用種別</vt:lpstr>
      <vt:lpstr>受験料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ANF02</dc:creator>
  <cp:lastModifiedBy>ANF 三星</cp:lastModifiedBy>
  <cp:lastPrinted>2024-01-04T06:54:00Z</cp:lastPrinted>
  <dcterms:created xsi:type="dcterms:W3CDTF">2022-11-14T01:39:05Z</dcterms:created>
  <dcterms:modified xsi:type="dcterms:W3CDTF">2025-05-01T05:03:32Z</dcterms:modified>
</cp:coreProperties>
</file>